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66" i="1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</calcChain>
</file>

<file path=xl/sharedStrings.xml><?xml version="1.0" encoding="utf-8"?>
<sst xmlns="http://schemas.openxmlformats.org/spreadsheetml/2006/main" count="342" uniqueCount="227">
  <si>
    <t>BOM编号</t>
  </si>
  <si>
    <t>产品编码</t>
  </si>
  <si>
    <t>产品型号</t>
  </si>
  <si>
    <t>硬件版本</t>
  </si>
  <si>
    <t>软件版本</t>
  </si>
  <si>
    <t>级别</t>
  </si>
  <si>
    <t>阶段</t>
  </si>
  <si>
    <t>上级BOM编号</t>
  </si>
  <si>
    <t>V1.00-20210323</t>
  </si>
  <si>
    <t>序号</t>
  </si>
  <si>
    <t>元器件名称</t>
  </si>
  <si>
    <t>人单型号</t>
  </si>
  <si>
    <t>型号</t>
  </si>
  <si>
    <t>品牌</t>
  </si>
  <si>
    <t>封装</t>
  </si>
  <si>
    <t>描述</t>
  </si>
  <si>
    <t>位号</t>
  </si>
  <si>
    <t>单台数量</t>
  </si>
  <si>
    <t>焊点数</t>
  </si>
  <si>
    <t>焊点合计</t>
  </si>
  <si>
    <t>供应商</t>
  </si>
  <si>
    <t>人单产品代码</t>
  </si>
  <si>
    <t>有无下级BOM</t>
  </si>
  <si>
    <t>下级BOM编号</t>
  </si>
  <si>
    <t>贴片电阻</t>
  </si>
  <si>
    <t>旺诠</t>
  </si>
  <si>
    <t>V2.0-20230523</t>
    <phoneticPr fontId="11" type="noConversion"/>
  </si>
  <si>
    <t>无</t>
  </si>
  <si>
    <t>1K</t>
  </si>
  <si>
    <t>R0603 ±1％</t>
  </si>
  <si>
    <t>3K</t>
  </si>
  <si>
    <t>10K</t>
  </si>
  <si>
    <t>贴片排阻</t>
  </si>
  <si>
    <t>510R</t>
  </si>
  <si>
    <t>2K2</t>
  </si>
  <si>
    <t>R0805 ±1％</t>
  </si>
  <si>
    <t>贴片电容</t>
  </si>
  <si>
    <t>C0603 ±5％</t>
  </si>
  <si>
    <t>村田</t>
  </si>
  <si>
    <t>104/50V</t>
  </si>
  <si>
    <t>C0603 ±10％</t>
  </si>
  <si>
    <t>C1206 ±10％</t>
  </si>
  <si>
    <t>贴片二极管</t>
  </si>
  <si>
    <t>SMF15A</t>
  </si>
  <si>
    <t>上海圳耀</t>
  </si>
  <si>
    <t>SMF6.0AL</t>
  </si>
  <si>
    <t>贴片三极管</t>
  </si>
  <si>
    <t>SOT-23</t>
  </si>
  <si>
    <t>芯片</t>
  </si>
  <si>
    <t>SIPEX</t>
  </si>
  <si>
    <t>TI</t>
  </si>
  <si>
    <t>联益</t>
  </si>
  <si>
    <t>双排贴片排母</t>
  </si>
  <si>
    <t>贴片螺母</t>
  </si>
  <si>
    <t>雄和远景</t>
  </si>
  <si>
    <t>704胶</t>
  </si>
  <si>
    <t>黑色</t>
  </si>
  <si>
    <t>45g</t>
  </si>
  <si>
    <t>南大</t>
  </si>
  <si>
    <t>MOTEC</t>
  </si>
  <si>
    <t>新品初试</t>
  </si>
  <si>
    <t>COBRA4812N_SMGC</t>
    <phoneticPr fontId="11" type="noConversion"/>
  </si>
  <si>
    <t>贴片电感</t>
  </si>
  <si>
    <t>稳压管</t>
  </si>
  <si>
    <t>CPU</t>
  </si>
  <si>
    <t>贴片晶振</t>
  </si>
  <si>
    <t>双排直针</t>
  </si>
  <si>
    <t>线路板</t>
  </si>
  <si>
    <t>COBRA4812N_CON_V2</t>
  </si>
  <si>
    <t>10R</t>
  </si>
  <si>
    <t>100R</t>
  </si>
  <si>
    <t>1K2</t>
  </si>
  <si>
    <t>2K</t>
  </si>
  <si>
    <t>2K7</t>
  </si>
  <si>
    <t>3.32K</t>
  </si>
  <si>
    <t>5K1</t>
  </si>
  <si>
    <t>6K2</t>
  </si>
  <si>
    <t>20K</t>
  </si>
  <si>
    <t>62K</t>
  </si>
  <si>
    <t>100K</t>
  </si>
  <si>
    <t>27 R</t>
  </si>
  <si>
    <t>R100F</t>
  </si>
  <si>
    <t>2K2*4</t>
  </si>
  <si>
    <t>10pF /50V</t>
  </si>
  <si>
    <t>220pF /50V</t>
  </si>
  <si>
    <t>102 /50V</t>
  </si>
  <si>
    <t>2.2nF /50V</t>
  </si>
  <si>
    <t>105/50V</t>
  </si>
  <si>
    <t>102 /2KV</t>
  </si>
  <si>
    <t>104 /50V</t>
  </si>
  <si>
    <t>10uF /25V</t>
  </si>
  <si>
    <t>22uF /16V</t>
  </si>
  <si>
    <t>2.2uf/100V</t>
  </si>
  <si>
    <t>SLF7032T-101MR45-2PF(薄)</t>
  </si>
  <si>
    <t>WHC0650-680M-PK</t>
  </si>
  <si>
    <t>SMAJ13CA</t>
  </si>
  <si>
    <t xml:space="preserve"> LL4148</t>
  </si>
  <si>
    <t>HS1D</t>
  </si>
  <si>
    <t>GDSK1B-TR</t>
  </si>
  <si>
    <t>SK1/SS16</t>
  </si>
  <si>
    <t>BZV55-C15</t>
  </si>
  <si>
    <t>MMBT5551-TR</t>
  </si>
  <si>
    <t>AZKN1040T.RDG</t>
  </si>
  <si>
    <t>SP3220EEA</t>
  </si>
  <si>
    <t>GD32F405RGT6</t>
  </si>
  <si>
    <t>IRS2308S</t>
  </si>
  <si>
    <t>SN74HC14PW</t>
  </si>
  <si>
    <t>LM321A-TR</t>
  </si>
  <si>
    <t>SL3036</t>
  </si>
  <si>
    <t>XL1509_5V</t>
  </si>
  <si>
    <t>SPX1117-L-33/TR</t>
  </si>
  <si>
    <t>NSI1200-DDBR</t>
  </si>
  <si>
    <t>78L05</t>
  </si>
  <si>
    <t>LMV324B-SR</t>
  </si>
  <si>
    <t>8MHz</t>
  </si>
  <si>
    <t>2.0*4.3排母2*7P/SMT/U型/PA6T/W=6.2</t>
  </si>
  <si>
    <t>2.0*4.3排母2*2P/SMT/U型/PA6T/W=6.2</t>
  </si>
  <si>
    <t>2.0*4.3排母2*3P/SMT/U型/PA6T/W=6.2</t>
  </si>
  <si>
    <t>2.0*1.5双塑排针2*8P/DIP/PA6T/L=11.5/PA=5.5/PC=3.0</t>
  </si>
  <si>
    <t>2.0排针2*11P/DIP/PA6T/L=11.5/PA=5.0/PC=3.0</t>
  </si>
  <si>
    <t>SMTSO3275CTJ</t>
  </si>
  <si>
    <t>R1210 ±1％</t>
  </si>
  <si>
    <t>R2512 ±1％</t>
  </si>
  <si>
    <t>R0603*4 1％</t>
  </si>
  <si>
    <t>7032T贴片</t>
  </si>
  <si>
    <t>68uH(7.5*6.6*5*)贴片20%(1.2A)</t>
  </si>
  <si>
    <t>SMA</t>
  </si>
  <si>
    <t>LL34</t>
  </si>
  <si>
    <t>SOD-123</t>
  </si>
  <si>
    <t>SO-8</t>
  </si>
  <si>
    <t>S0P16</t>
  </si>
  <si>
    <t>QFP-64A</t>
  </si>
  <si>
    <t>TSSOP14</t>
  </si>
  <si>
    <t>SOT-23-5</t>
  </si>
  <si>
    <t>ESOP-8</t>
  </si>
  <si>
    <t xml:space="preserve">SO-8      </t>
  </si>
  <si>
    <t>SOT223</t>
  </si>
  <si>
    <t>DUB8</t>
  </si>
  <si>
    <t>SOT-89_STM-M</t>
  </si>
  <si>
    <t>SO-14</t>
  </si>
  <si>
    <r>
      <rPr>
        <sz val="14"/>
        <rFont val="宋体"/>
        <family val="3"/>
        <charset val="134"/>
      </rPr>
      <t>SMD3225-4P
精度</t>
    </r>
    <r>
      <rPr>
        <sz val="14"/>
        <rFont val="宋体"/>
        <family val="3"/>
        <charset val="134"/>
      </rPr>
      <t>20ppm</t>
    </r>
  </si>
  <si>
    <t>2.0 2*7P 贴片与排针合高为7.5mm</t>
  </si>
  <si>
    <t>2.0 2*2P 贴片与排针合高为7.5mm</t>
  </si>
  <si>
    <t>2.0 2*3P 贴片与排针合高为7.5mm</t>
  </si>
  <si>
    <t>2.0 2*8P 直插与排母合高9mm</t>
  </si>
  <si>
    <t>2.0 2*11P 直插与排母合高9mm</t>
  </si>
  <si>
    <t>M3光孔(H7.5)</t>
  </si>
  <si>
    <t>TDK</t>
  </si>
  <si>
    <t>感至嘉</t>
  </si>
  <si>
    <t>固锝</t>
  </si>
  <si>
    <t>固鍀</t>
  </si>
  <si>
    <t>LGE(鲁光)</t>
  </si>
  <si>
    <t>DIODES</t>
  </si>
  <si>
    <t>晶焱</t>
  </si>
  <si>
    <t>GD</t>
  </si>
  <si>
    <t>IR</t>
  </si>
  <si>
    <t>3-PEAK</t>
  </si>
  <si>
    <t>森利威尔</t>
  </si>
  <si>
    <t>上海芯龙</t>
  </si>
  <si>
    <t>SPX</t>
  </si>
  <si>
    <t>纳芯微</t>
  </si>
  <si>
    <t>ST</t>
  </si>
  <si>
    <t>3PEAK</t>
  </si>
  <si>
    <t>雅晶</t>
  </si>
  <si>
    <t>R701, R702, R703, R704, R801</t>
  </si>
  <si>
    <t>R438,R713, R714, R806</t>
  </si>
  <si>
    <t>R501, R502, R503, R504, R505, R506, R507, R508</t>
  </si>
  <si>
    <t>R101, R201</t>
  </si>
  <si>
    <t>R805</t>
  </si>
  <si>
    <t>R603, R604</t>
  </si>
  <si>
    <t>R103，R202，R203，R808，R810，R811</t>
  </si>
  <si>
    <t>R2, R517, R518, R520, R521, R523, R524, R526, R527, R529, R530</t>
  </si>
  <si>
    <t>R109</t>
  </si>
  <si>
    <t>R705, R706, R707, R708</t>
  </si>
  <si>
    <t>R509, R510, R511, R512, R513, R514, R515, R516, R807, R809</t>
  </si>
  <si>
    <t>R709, R710, R711, R712</t>
  </si>
  <si>
    <t>R519, R522, R525, R528, R531, R532, R537, R719, R720, R802</t>
  </si>
  <si>
    <t>R535, R536, R804</t>
  </si>
  <si>
    <t>R601, R602, R605</t>
  </si>
  <si>
    <t>R533, R534</t>
  </si>
  <si>
    <t>R1</t>
  </si>
  <si>
    <t>R107, R108</t>
  </si>
  <si>
    <t>R606</t>
  </si>
  <si>
    <t>RN401, RN402, RN403, RN404, RN405</t>
  </si>
  <si>
    <t>C201, C202</t>
  </si>
  <si>
    <t>C401, C402, C403，C709, C710, C711, C712，C801, C803</t>
  </si>
  <si>
    <t>C701, C705, C713,C802</t>
  </si>
  <si>
    <t>C102，C404, C405, C406, C501, C502, C503, C504</t>
  </si>
  <si>
    <t>C101, C103, C104, C105, C106，C107，C110，C203，C204, C205, C206, C207, C208, C209, C210, C216, C407, C506, C507, C508, C612, C615, C617，C703，C707，C714，C715，C804，C810</t>
    <phoneticPr fontId="11" type="noConversion"/>
  </si>
  <si>
    <t>C211, C212, C213, C214, C215，C301, C302, C303，C408, C409, C505, C702, C706，C809</t>
  </si>
  <si>
    <t>C1</t>
  </si>
  <si>
    <t>C704, C708</t>
    <phoneticPr fontId="11" type="noConversion"/>
  </si>
  <si>
    <t>C304, C305, C306，C604, C605，C613, C614, C616</t>
  </si>
  <si>
    <t>C606, C607, C608, C609, C610, C611，C618</t>
  </si>
  <si>
    <t>C4, C5, C6, C601, C602, C603</t>
  </si>
  <si>
    <t>L602</t>
  </si>
  <si>
    <t>L601</t>
  </si>
  <si>
    <t>D101, D102</t>
  </si>
  <si>
    <t>D301, D302, D303, D501, D502, D503, D504, D505, D602, D801, D802，D803，D804</t>
  </si>
  <si>
    <t>D506, D507</t>
  </si>
  <si>
    <t>D604</t>
  </si>
  <si>
    <t>D601</t>
  </si>
  <si>
    <t>D603</t>
  </si>
  <si>
    <t>D605</t>
  </si>
  <si>
    <t>Z601</t>
  </si>
  <si>
    <t>Q501, Q502, Q503, Q504, Q505</t>
  </si>
  <si>
    <t>U101</t>
  </si>
  <si>
    <t>U102</t>
  </si>
  <si>
    <t>U201</t>
  </si>
  <si>
    <t>U301, U302, U303</t>
  </si>
  <si>
    <t>U401</t>
  </si>
  <si>
    <t>U501，U801，U802</t>
  </si>
  <si>
    <t>U601</t>
  </si>
  <si>
    <t>U602</t>
  </si>
  <si>
    <t>U603</t>
  </si>
  <si>
    <t>U701, U703</t>
  </si>
  <si>
    <t>U702, U704</t>
  </si>
  <si>
    <t>U705</t>
  </si>
  <si>
    <t>Y1</t>
  </si>
  <si>
    <t>J1_2</t>
  </si>
  <si>
    <t>J1_4，J4_2</t>
  </si>
  <si>
    <t>J2_2, J3_2</t>
  </si>
  <si>
    <t>J7</t>
  </si>
  <si>
    <t>J8</t>
  </si>
  <si>
    <t>MH1, MH2</t>
  </si>
  <si>
    <t>COBRA4812N_CON_V2_PCBA_20230526</t>
    <phoneticPr fontId="11" type="noConversion"/>
  </si>
  <si>
    <t>COBRA4812N-SM-G-C一级_20230526</t>
    <phoneticPr fontId="1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</si>
</sst>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0.5"/>
      <color rgb="FF333333"/>
      <name val="Helvetica"/>
      <family val="2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rgb="FF333333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0" fillId="0" borderId="5" xfId="0" applyFont="1" applyBorder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0" fillId="0" borderId="10" xfId="0" applyNumberFormat="1" applyFont="1" applyBorder="1">
      <alignment vertical="center"/>
    </xf>
    <xf numFmtId="0" fontId="0" fillId="0" borderId="15" xfId="0" applyFont="1" applyBorder="1">
      <alignment vertical="center"/>
    </xf>
    <xf numFmtId="0" fontId="0" fillId="0" borderId="0" xfId="0" applyBorder="1">
      <alignment vertical="center"/>
    </xf>
    <xf numFmtId="0" fontId="10" fillId="0" borderId="0" xfId="0" applyFont="1">
      <alignment vertical="center"/>
    </xf>
    <xf numFmtId="0" fontId="0" fillId="0" borderId="16" xfId="0" applyFont="1" applyBorder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/>
    <xf numFmtId="0" fontId="12" fillId="5" borderId="10" xfId="0" applyFont="1" applyFill="1" applyBorder="1" applyAlignment="1">
      <alignment horizontal="left" vertical="center" wrapText="1"/>
    </xf>
    <xf numFmtId="0" fontId="12" fillId="3" borderId="10" xfId="1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2" fillId="3" borderId="10" xfId="1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P68"/>
  <sheetViews>
    <sheetView tabSelected="1" zoomScale="85" zoomScaleNormal="85" workbookViewId="0">
      <selection activeCell="E2" sqref="E2"/>
    </sheetView>
  </sheetViews>
  <sheetFormatPr defaultColWidth="9" defaultRowHeight="13.5"/>
  <cols>
    <col min="1" max="1" width="30.375" customWidth="1"/>
    <col min="2" max="2" width="17.125" customWidth="1"/>
    <col min="3" max="3" width="23.625" customWidth="1"/>
    <col min="4" max="8" width="17.875" customWidth="1"/>
    <col min="9" max="9" width="10.125" customWidth="1"/>
    <col min="10" max="10" width="6.25" customWidth="1"/>
    <col min="11" max="11" width="7.625" customWidth="1"/>
    <col min="12" max="12" width="9.375" customWidth="1"/>
    <col min="13" max="13" width="12.625"/>
    <col min="15" max="15" width="11.75" customWidth="1"/>
  </cols>
  <sheetData>
    <row r="2" spans="1:16" ht="18.7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spans="1:16" ht="18.75">
      <c r="A3" s="5" t="s">
        <v>225</v>
      </c>
      <c r="B3" s="6">
        <v>30102010411</v>
      </c>
      <c r="C3" s="6" t="s">
        <v>61</v>
      </c>
      <c r="D3" s="6" t="s">
        <v>26</v>
      </c>
      <c r="E3" s="6" t="s">
        <v>8</v>
      </c>
      <c r="F3" s="6">
        <v>2</v>
      </c>
      <c r="G3" s="6" t="s">
        <v>60</v>
      </c>
      <c r="H3" s="7" t="s">
        <v>226</v>
      </c>
    </row>
    <row r="5" spans="1:16" ht="27">
      <c r="A5" s="8" t="s">
        <v>9</v>
      </c>
      <c r="B5" s="9" t="s">
        <v>10</v>
      </c>
      <c r="C5" s="9" t="s">
        <v>11</v>
      </c>
      <c r="D5" s="10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16" t="s">
        <v>19</v>
      </c>
      <c r="L5" s="17" t="s">
        <v>20</v>
      </c>
      <c r="M5" s="18" t="s">
        <v>21</v>
      </c>
      <c r="N5" s="18" t="s">
        <v>22</v>
      </c>
      <c r="O5" s="19" t="s">
        <v>23</v>
      </c>
      <c r="P5" s="20"/>
    </row>
    <row r="6" spans="1:16" s="1" customFormat="1" ht="56.25">
      <c r="A6" s="11">
        <v>0</v>
      </c>
      <c r="B6" s="32" t="s">
        <v>24</v>
      </c>
      <c r="C6"/>
      <c r="D6" s="32" t="s">
        <v>69</v>
      </c>
      <c r="E6" s="33" t="s">
        <v>25</v>
      </c>
      <c r="F6" s="32" t="s">
        <v>29</v>
      </c>
      <c r="G6" s="12"/>
      <c r="H6" s="32" t="s">
        <v>164</v>
      </c>
      <c r="I6" s="39">
        <v>5</v>
      </c>
      <c r="J6" s="58">
        <v>2</v>
      </c>
      <c r="K6" s="35">
        <f>PRODUCT(I6:J6)</f>
        <v>10</v>
      </c>
      <c r="L6" s="21"/>
      <c r="M6" s="12"/>
      <c r="N6" s="22" t="s">
        <v>27</v>
      </c>
      <c r="O6" s="23"/>
      <c r="P6" s="24"/>
    </row>
    <row r="7" spans="1:16" ht="37.5">
      <c r="A7" s="30">
        <v>1</v>
      </c>
      <c r="B7" s="32" t="s">
        <v>24</v>
      </c>
      <c r="D7" s="32" t="s">
        <v>70</v>
      </c>
      <c r="E7" s="33" t="s">
        <v>25</v>
      </c>
      <c r="F7" s="32" t="s">
        <v>29</v>
      </c>
      <c r="G7" s="34"/>
      <c r="H7" s="32" t="s">
        <v>165</v>
      </c>
      <c r="I7" s="39">
        <v>4</v>
      </c>
      <c r="J7" s="58">
        <v>2</v>
      </c>
      <c r="K7" s="35">
        <f>PRODUCT(I7:J7)</f>
        <v>8</v>
      </c>
      <c r="L7" s="13"/>
      <c r="M7" s="25"/>
      <c r="N7" s="22"/>
      <c r="O7" s="26"/>
      <c r="P7" s="27"/>
    </row>
    <row r="8" spans="1:16" ht="75">
      <c r="A8" s="30">
        <v>2</v>
      </c>
      <c r="B8" s="32" t="s">
        <v>24</v>
      </c>
      <c r="D8" s="32" t="s">
        <v>33</v>
      </c>
      <c r="E8" s="33" t="s">
        <v>25</v>
      </c>
      <c r="F8" s="32" t="s">
        <v>29</v>
      </c>
      <c r="G8" s="34"/>
      <c r="H8" s="32" t="s">
        <v>166</v>
      </c>
      <c r="I8" s="39">
        <v>8</v>
      </c>
      <c r="J8" s="58">
        <v>2</v>
      </c>
      <c r="K8" s="35">
        <f>PRODUCT(I8:J8)</f>
        <v>16</v>
      </c>
      <c r="L8" s="13"/>
      <c r="M8" s="25"/>
      <c r="N8" s="22"/>
      <c r="O8" s="26"/>
      <c r="P8" s="27"/>
    </row>
    <row r="9" spans="1:16" ht="18.75">
      <c r="A9" s="30">
        <v>3</v>
      </c>
      <c r="B9" s="32" t="s">
        <v>24</v>
      </c>
      <c r="D9" s="32" t="s">
        <v>28</v>
      </c>
      <c r="E9" s="33" t="s">
        <v>25</v>
      </c>
      <c r="F9" s="32" t="s">
        <v>29</v>
      </c>
      <c r="G9" s="34"/>
      <c r="H9" s="32" t="s">
        <v>167</v>
      </c>
      <c r="I9" s="39">
        <v>2</v>
      </c>
      <c r="J9" s="58">
        <v>2</v>
      </c>
      <c r="K9" s="35">
        <f>PRODUCT(I9:J9)</f>
        <v>4</v>
      </c>
      <c r="L9" s="13"/>
      <c r="M9" s="14"/>
      <c r="N9" s="22"/>
      <c r="O9" s="26"/>
      <c r="P9" s="27"/>
    </row>
    <row r="10" spans="1:16" ht="18.75">
      <c r="A10" s="30">
        <v>4</v>
      </c>
      <c r="B10" s="32" t="s">
        <v>24</v>
      </c>
      <c r="D10" s="32" t="s">
        <v>71</v>
      </c>
      <c r="E10" s="33" t="s">
        <v>25</v>
      </c>
      <c r="F10" s="32" t="s">
        <v>29</v>
      </c>
      <c r="G10" s="34"/>
      <c r="H10" s="32" t="s">
        <v>168</v>
      </c>
      <c r="I10" s="39">
        <v>1</v>
      </c>
      <c r="J10" s="58">
        <v>2</v>
      </c>
      <c r="K10" s="35">
        <f t="shared" ref="K10:K66" si="0">PRODUCT(I10:J10)</f>
        <v>2</v>
      </c>
      <c r="L10" s="13"/>
      <c r="M10" s="14"/>
      <c r="N10" s="22"/>
      <c r="O10" s="26"/>
      <c r="P10" s="27"/>
    </row>
    <row r="11" spans="1:16" ht="18.75">
      <c r="A11" s="30">
        <v>5</v>
      </c>
      <c r="B11" s="32" t="s">
        <v>24</v>
      </c>
      <c r="D11" s="32" t="s">
        <v>72</v>
      </c>
      <c r="E11" s="33" t="s">
        <v>25</v>
      </c>
      <c r="F11" s="32" t="s">
        <v>29</v>
      </c>
      <c r="G11" s="34"/>
      <c r="H11" s="32" t="s">
        <v>169</v>
      </c>
      <c r="I11" s="39">
        <v>2</v>
      </c>
      <c r="J11" s="58">
        <v>2</v>
      </c>
      <c r="K11" s="35">
        <f t="shared" si="0"/>
        <v>4</v>
      </c>
      <c r="L11" s="13"/>
      <c r="M11" s="28"/>
      <c r="N11" s="22"/>
      <c r="O11" s="26"/>
      <c r="P11" s="27"/>
    </row>
    <row r="12" spans="1:16" ht="56.25">
      <c r="A12" s="30">
        <v>6</v>
      </c>
      <c r="B12" s="32" t="s">
        <v>24</v>
      </c>
      <c r="D12" s="32" t="s">
        <v>34</v>
      </c>
      <c r="E12" s="33" t="s">
        <v>25</v>
      </c>
      <c r="F12" s="32" t="s">
        <v>29</v>
      </c>
      <c r="G12" s="34"/>
      <c r="H12" s="32" t="s">
        <v>170</v>
      </c>
      <c r="I12" s="39">
        <v>6</v>
      </c>
      <c r="J12" s="58">
        <v>2</v>
      </c>
      <c r="K12" s="35">
        <f t="shared" si="0"/>
        <v>12</v>
      </c>
      <c r="L12" s="13"/>
      <c r="M12" s="14"/>
      <c r="N12" s="22"/>
      <c r="O12" s="26"/>
      <c r="P12" s="27"/>
    </row>
    <row r="13" spans="1:16" ht="112.5">
      <c r="A13" s="30">
        <v>7</v>
      </c>
      <c r="B13" s="32" t="s">
        <v>24</v>
      </c>
      <c r="D13" s="32" t="s">
        <v>73</v>
      </c>
      <c r="E13" s="33" t="s">
        <v>25</v>
      </c>
      <c r="F13" s="32" t="s">
        <v>29</v>
      </c>
      <c r="G13" s="34"/>
      <c r="H13" s="32" t="s">
        <v>171</v>
      </c>
      <c r="I13" s="39">
        <v>11</v>
      </c>
      <c r="J13" s="58">
        <v>2</v>
      </c>
      <c r="K13" s="35">
        <f t="shared" si="0"/>
        <v>22</v>
      </c>
      <c r="L13" s="14"/>
      <c r="M13" s="14"/>
      <c r="N13" s="22"/>
      <c r="O13" s="26"/>
      <c r="P13" s="27"/>
    </row>
    <row r="14" spans="1:16" ht="18.75">
      <c r="A14" s="30">
        <v>8</v>
      </c>
      <c r="B14" s="32" t="s">
        <v>24</v>
      </c>
      <c r="D14" s="32" t="s">
        <v>30</v>
      </c>
      <c r="E14" s="33" t="s">
        <v>25</v>
      </c>
      <c r="F14" s="32" t="s">
        <v>29</v>
      </c>
      <c r="G14" s="34"/>
      <c r="H14" s="32" t="s">
        <v>172</v>
      </c>
      <c r="I14" s="39">
        <v>1</v>
      </c>
      <c r="J14" s="58">
        <v>2</v>
      </c>
      <c r="K14" s="35">
        <f t="shared" si="0"/>
        <v>2</v>
      </c>
      <c r="L14" s="14"/>
      <c r="M14" s="14"/>
      <c r="N14" s="14"/>
      <c r="O14" s="26"/>
      <c r="P14" s="27"/>
    </row>
    <row r="15" spans="1:16" ht="37.5">
      <c r="A15" s="30">
        <v>9</v>
      </c>
      <c r="B15" s="32" t="s">
        <v>24</v>
      </c>
      <c r="D15" s="32" t="s">
        <v>74</v>
      </c>
      <c r="E15" s="33" t="s">
        <v>25</v>
      </c>
      <c r="F15" s="32" t="s">
        <v>29</v>
      </c>
      <c r="G15" s="34"/>
      <c r="H15" s="32" t="s">
        <v>173</v>
      </c>
      <c r="I15" s="39">
        <v>4</v>
      </c>
      <c r="J15" s="58">
        <v>2</v>
      </c>
      <c r="K15" s="35">
        <f t="shared" si="0"/>
        <v>8</v>
      </c>
      <c r="L15" s="14"/>
      <c r="M15" s="14"/>
      <c r="N15" s="14"/>
      <c r="O15" s="26"/>
      <c r="P15" s="27"/>
    </row>
    <row r="16" spans="1:16" ht="93.75">
      <c r="A16" s="30">
        <v>10</v>
      </c>
      <c r="B16" s="32" t="s">
        <v>24</v>
      </c>
      <c r="D16" s="32" t="s">
        <v>75</v>
      </c>
      <c r="E16" s="33" t="s">
        <v>25</v>
      </c>
      <c r="F16" s="32" t="s">
        <v>29</v>
      </c>
      <c r="G16" s="34"/>
      <c r="H16" s="32" t="s">
        <v>174</v>
      </c>
      <c r="I16" s="39">
        <v>10</v>
      </c>
      <c r="J16" s="58">
        <v>2</v>
      </c>
      <c r="K16" s="35">
        <f t="shared" si="0"/>
        <v>20</v>
      </c>
      <c r="L16" s="14"/>
      <c r="M16" s="14"/>
      <c r="N16" s="14"/>
      <c r="O16" s="26"/>
      <c r="P16" s="27"/>
    </row>
    <row r="17" spans="1:16" ht="37.5">
      <c r="A17" s="30">
        <v>11</v>
      </c>
      <c r="B17" s="32" t="s">
        <v>24</v>
      </c>
      <c r="D17" s="32" t="s">
        <v>76</v>
      </c>
      <c r="E17" s="33" t="s">
        <v>25</v>
      </c>
      <c r="F17" s="32" t="s">
        <v>29</v>
      </c>
      <c r="G17" s="34"/>
      <c r="H17" s="32" t="s">
        <v>175</v>
      </c>
      <c r="I17" s="39">
        <v>4</v>
      </c>
      <c r="J17" s="58">
        <v>2</v>
      </c>
      <c r="K17" s="35">
        <f t="shared" si="0"/>
        <v>8</v>
      </c>
      <c r="L17" s="14"/>
      <c r="M17" s="14"/>
      <c r="N17" s="14"/>
      <c r="O17" s="26"/>
      <c r="P17" s="27"/>
    </row>
    <row r="18" spans="1:16" ht="93.75">
      <c r="A18" s="30">
        <v>12</v>
      </c>
      <c r="B18" s="32" t="s">
        <v>24</v>
      </c>
      <c r="D18" s="32" t="s">
        <v>31</v>
      </c>
      <c r="E18" s="33" t="s">
        <v>25</v>
      </c>
      <c r="F18" s="32" t="s">
        <v>29</v>
      </c>
      <c r="G18" s="34"/>
      <c r="H18" s="32" t="s">
        <v>176</v>
      </c>
      <c r="I18" s="39">
        <v>10</v>
      </c>
      <c r="J18" s="58">
        <v>2</v>
      </c>
      <c r="K18" s="35">
        <f t="shared" si="0"/>
        <v>20</v>
      </c>
      <c r="L18" s="14"/>
      <c r="M18" s="14"/>
      <c r="N18" s="14"/>
      <c r="O18" s="26"/>
      <c r="P18" s="27"/>
    </row>
    <row r="19" spans="1:16" ht="37.5">
      <c r="A19" s="30">
        <v>13</v>
      </c>
      <c r="B19" s="32" t="s">
        <v>24</v>
      </c>
      <c r="D19" s="32" t="s">
        <v>77</v>
      </c>
      <c r="E19" s="33" t="s">
        <v>25</v>
      </c>
      <c r="F19" s="32" t="s">
        <v>29</v>
      </c>
      <c r="G19" s="34"/>
      <c r="H19" s="32" t="s">
        <v>177</v>
      </c>
      <c r="I19" s="39">
        <v>3</v>
      </c>
      <c r="J19" s="58">
        <v>2</v>
      </c>
      <c r="K19" s="35">
        <f t="shared" si="0"/>
        <v>6</v>
      </c>
      <c r="L19" s="14"/>
      <c r="M19" s="14"/>
      <c r="N19" s="14"/>
      <c r="O19" s="26"/>
      <c r="P19" s="27"/>
    </row>
    <row r="20" spans="1:16" ht="37.5">
      <c r="A20" s="30">
        <v>14</v>
      </c>
      <c r="B20" s="32" t="s">
        <v>24</v>
      </c>
      <c r="D20" s="32" t="s">
        <v>78</v>
      </c>
      <c r="E20" s="33" t="s">
        <v>25</v>
      </c>
      <c r="F20" s="32" t="s">
        <v>29</v>
      </c>
      <c r="G20" s="34"/>
      <c r="H20" s="32" t="s">
        <v>178</v>
      </c>
      <c r="I20" s="39">
        <v>3</v>
      </c>
      <c r="J20" s="58">
        <v>2</v>
      </c>
      <c r="K20" s="35">
        <f t="shared" si="0"/>
        <v>6</v>
      </c>
      <c r="L20" s="14"/>
      <c r="M20" s="14"/>
      <c r="N20" s="14"/>
      <c r="O20" s="26"/>
      <c r="P20" s="27"/>
    </row>
    <row r="21" spans="1:16" ht="18.75">
      <c r="A21" s="30">
        <v>15</v>
      </c>
      <c r="B21" s="32" t="s">
        <v>24</v>
      </c>
      <c r="D21" s="32" t="s">
        <v>79</v>
      </c>
      <c r="E21" s="33" t="s">
        <v>25</v>
      </c>
      <c r="F21" s="32" t="s">
        <v>29</v>
      </c>
      <c r="G21" s="34"/>
      <c r="H21" s="32" t="s">
        <v>179</v>
      </c>
      <c r="I21" s="39">
        <v>2</v>
      </c>
      <c r="J21" s="58">
        <v>2</v>
      </c>
      <c r="K21" s="35">
        <f t="shared" si="0"/>
        <v>4</v>
      </c>
      <c r="L21" s="14"/>
      <c r="M21" s="14"/>
      <c r="N21" s="14"/>
      <c r="O21" s="26"/>
      <c r="P21" s="27"/>
    </row>
    <row r="22" spans="1:16" ht="18.75">
      <c r="A22" s="30">
        <v>16</v>
      </c>
      <c r="B22" s="32" t="s">
        <v>24</v>
      </c>
      <c r="D22" s="32" t="s">
        <v>79</v>
      </c>
      <c r="E22" s="33" t="s">
        <v>25</v>
      </c>
      <c r="F22" s="32" t="s">
        <v>35</v>
      </c>
      <c r="G22" s="34"/>
      <c r="H22" s="32" t="s">
        <v>180</v>
      </c>
      <c r="I22" s="39">
        <v>1</v>
      </c>
      <c r="J22" s="58">
        <v>2</v>
      </c>
      <c r="K22" s="35">
        <f t="shared" si="0"/>
        <v>2</v>
      </c>
      <c r="L22" s="14"/>
      <c r="M22" s="14"/>
      <c r="N22" s="14"/>
      <c r="O22" s="26"/>
      <c r="P22" s="27"/>
    </row>
    <row r="23" spans="1:16" ht="18.75">
      <c r="A23" s="30">
        <v>17</v>
      </c>
      <c r="B23" s="32" t="s">
        <v>24</v>
      </c>
      <c r="D23" s="32" t="s">
        <v>80</v>
      </c>
      <c r="E23" s="33" t="s">
        <v>25</v>
      </c>
      <c r="F23" s="32" t="s">
        <v>121</v>
      </c>
      <c r="G23" s="34"/>
      <c r="H23" s="32" t="s">
        <v>181</v>
      </c>
      <c r="I23" s="39">
        <v>2</v>
      </c>
      <c r="J23" s="58">
        <v>2</v>
      </c>
      <c r="K23" s="35">
        <f t="shared" si="0"/>
        <v>4</v>
      </c>
      <c r="L23" s="14"/>
      <c r="M23" s="14"/>
      <c r="N23" s="14"/>
      <c r="O23" s="26"/>
      <c r="P23" s="27"/>
    </row>
    <row r="24" spans="1:16" ht="18.75">
      <c r="A24" s="30">
        <v>18</v>
      </c>
      <c r="B24" s="32" t="s">
        <v>24</v>
      </c>
      <c r="D24" s="32" t="s">
        <v>81</v>
      </c>
      <c r="E24" s="33" t="s">
        <v>25</v>
      </c>
      <c r="F24" s="32" t="s">
        <v>122</v>
      </c>
      <c r="G24" s="34"/>
      <c r="H24" s="32" t="s">
        <v>182</v>
      </c>
      <c r="I24" s="39">
        <v>1</v>
      </c>
      <c r="J24" s="58">
        <v>2</v>
      </c>
      <c r="K24" s="35">
        <f t="shared" si="0"/>
        <v>2</v>
      </c>
      <c r="L24" s="14"/>
      <c r="M24" s="14"/>
      <c r="N24" s="14"/>
      <c r="O24" s="26"/>
      <c r="P24" s="27"/>
    </row>
    <row r="25" spans="1:16" ht="56.25">
      <c r="A25" s="30">
        <v>19</v>
      </c>
      <c r="B25" s="37" t="s">
        <v>32</v>
      </c>
      <c r="D25" s="32" t="s">
        <v>82</v>
      </c>
      <c r="E25" s="33" t="s">
        <v>25</v>
      </c>
      <c r="F25" s="37" t="s">
        <v>123</v>
      </c>
      <c r="G25" s="34"/>
      <c r="H25" s="32" t="s">
        <v>183</v>
      </c>
      <c r="I25" s="39">
        <v>5</v>
      </c>
      <c r="J25" s="58">
        <v>8</v>
      </c>
      <c r="K25" s="35">
        <f t="shared" si="0"/>
        <v>40</v>
      </c>
      <c r="L25" s="14"/>
      <c r="M25" s="14"/>
      <c r="N25" s="14"/>
      <c r="O25" s="26"/>
      <c r="P25" s="27"/>
    </row>
    <row r="26" spans="1:16" ht="18.75">
      <c r="A26" s="30">
        <v>20</v>
      </c>
      <c r="B26" s="32" t="s">
        <v>36</v>
      </c>
      <c r="D26" s="34" t="s">
        <v>83</v>
      </c>
      <c r="E26" s="36" t="s">
        <v>38</v>
      </c>
      <c r="F26" s="32" t="s">
        <v>37</v>
      </c>
      <c r="G26" s="34"/>
      <c r="H26" s="32" t="s">
        <v>184</v>
      </c>
      <c r="I26" s="39">
        <v>2</v>
      </c>
      <c r="J26" s="58">
        <v>2</v>
      </c>
      <c r="K26" s="35">
        <f t="shared" si="0"/>
        <v>4</v>
      </c>
      <c r="L26" s="14"/>
      <c r="M26" s="14"/>
      <c r="N26" s="14"/>
      <c r="O26" s="26"/>
      <c r="P26" s="27"/>
    </row>
    <row r="27" spans="1:16" ht="93.75">
      <c r="A27" s="30">
        <v>21</v>
      </c>
      <c r="B27" s="32" t="s">
        <v>36</v>
      </c>
      <c r="D27" s="32" t="s">
        <v>84</v>
      </c>
      <c r="E27" s="36" t="s">
        <v>38</v>
      </c>
      <c r="F27" s="32" t="s">
        <v>37</v>
      </c>
      <c r="G27" s="34"/>
      <c r="H27" s="32" t="s">
        <v>185</v>
      </c>
      <c r="I27" s="39">
        <v>9</v>
      </c>
      <c r="J27" s="58">
        <v>2</v>
      </c>
      <c r="K27" s="35">
        <f t="shared" si="0"/>
        <v>18</v>
      </c>
      <c r="L27" s="14"/>
      <c r="M27" s="14"/>
      <c r="N27" s="14"/>
      <c r="O27" s="26"/>
      <c r="P27" s="27"/>
    </row>
    <row r="28" spans="1:16" ht="37.5">
      <c r="A28" s="30">
        <v>22</v>
      </c>
      <c r="B28" s="32" t="s">
        <v>36</v>
      </c>
      <c r="D28" s="32" t="s">
        <v>85</v>
      </c>
      <c r="E28" s="36" t="s">
        <v>38</v>
      </c>
      <c r="F28" s="32" t="s">
        <v>37</v>
      </c>
      <c r="G28" s="34"/>
      <c r="H28" s="32" t="s">
        <v>186</v>
      </c>
      <c r="I28" s="39">
        <v>4</v>
      </c>
      <c r="J28" s="58">
        <v>2</v>
      </c>
      <c r="K28" s="35">
        <f t="shared" si="0"/>
        <v>8</v>
      </c>
      <c r="L28" s="14"/>
      <c r="M28" s="14"/>
      <c r="N28" s="14"/>
      <c r="O28" s="26"/>
      <c r="P28" s="27"/>
    </row>
    <row r="29" spans="1:16" ht="75">
      <c r="A29" s="30">
        <v>23</v>
      </c>
      <c r="B29" s="32" t="s">
        <v>36</v>
      </c>
      <c r="D29" s="32" t="s">
        <v>86</v>
      </c>
      <c r="E29" s="36" t="s">
        <v>38</v>
      </c>
      <c r="F29" s="32" t="s">
        <v>37</v>
      </c>
      <c r="G29" s="34"/>
      <c r="H29" s="32" t="s">
        <v>187</v>
      </c>
      <c r="I29" s="39">
        <v>8</v>
      </c>
      <c r="J29" s="58">
        <v>2</v>
      </c>
      <c r="K29" s="35">
        <f t="shared" si="0"/>
        <v>16</v>
      </c>
      <c r="L29" s="14"/>
      <c r="M29" s="14"/>
      <c r="N29" s="14"/>
      <c r="O29" s="26"/>
      <c r="P29" s="27"/>
    </row>
    <row r="30" spans="1:16" ht="281.25">
      <c r="A30" s="30">
        <v>24</v>
      </c>
      <c r="B30" s="32" t="s">
        <v>36</v>
      </c>
      <c r="D30" s="32" t="s">
        <v>39</v>
      </c>
      <c r="E30" s="33" t="s">
        <v>38</v>
      </c>
      <c r="F30" s="34" t="s">
        <v>40</v>
      </c>
      <c r="G30" s="34"/>
      <c r="H30" s="32" t="s">
        <v>188</v>
      </c>
      <c r="I30" s="39">
        <v>29</v>
      </c>
      <c r="J30" s="58">
        <v>2</v>
      </c>
      <c r="K30" s="35">
        <f t="shared" si="0"/>
        <v>58</v>
      </c>
      <c r="L30" s="15"/>
      <c r="M30" s="15"/>
      <c r="N30" s="15"/>
      <c r="O30" s="29"/>
      <c r="P30" s="27"/>
    </row>
    <row r="31" spans="1:16" ht="131.25">
      <c r="A31" s="30">
        <v>25</v>
      </c>
      <c r="B31" s="32" t="s">
        <v>36</v>
      </c>
      <c r="D31" s="34" t="s">
        <v>87</v>
      </c>
      <c r="E31" s="33" t="s">
        <v>38</v>
      </c>
      <c r="F31" s="32" t="s">
        <v>40</v>
      </c>
      <c r="G31" s="34"/>
      <c r="H31" s="32" t="s">
        <v>189</v>
      </c>
      <c r="I31" s="39">
        <v>14</v>
      </c>
      <c r="J31" s="58">
        <v>2</v>
      </c>
      <c r="K31" s="35">
        <f t="shared" si="0"/>
        <v>28</v>
      </c>
    </row>
    <row r="32" spans="1:16" ht="18.75">
      <c r="A32" s="30">
        <v>26</v>
      </c>
      <c r="B32" s="32" t="s">
        <v>36</v>
      </c>
      <c r="D32" s="32" t="s">
        <v>88</v>
      </c>
      <c r="E32" s="33" t="s">
        <v>38</v>
      </c>
      <c r="F32" s="32" t="s">
        <v>41</v>
      </c>
      <c r="G32" s="34"/>
      <c r="H32" s="32" t="s">
        <v>190</v>
      </c>
      <c r="I32" s="39">
        <v>1</v>
      </c>
      <c r="J32" s="58">
        <v>2</v>
      </c>
      <c r="K32" s="35">
        <f t="shared" si="0"/>
        <v>2</v>
      </c>
    </row>
    <row r="33" spans="1:11" ht="18.75">
      <c r="A33" s="30">
        <v>27</v>
      </c>
      <c r="B33" s="32" t="s">
        <v>36</v>
      </c>
      <c r="D33" s="32" t="s">
        <v>89</v>
      </c>
      <c r="E33" s="33" t="s">
        <v>38</v>
      </c>
      <c r="F33" s="32" t="s">
        <v>41</v>
      </c>
      <c r="G33" s="34"/>
      <c r="H33" s="32" t="s">
        <v>191</v>
      </c>
      <c r="I33" s="39">
        <v>2</v>
      </c>
      <c r="J33" s="58">
        <v>2</v>
      </c>
      <c r="K33" s="35">
        <f t="shared" si="0"/>
        <v>4</v>
      </c>
    </row>
    <row r="34" spans="1:11" ht="75">
      <c r="A34" s="30">
        <v>28</v>
      </c>
      <c r="B34" s="32" t="s">
        <v>36</v>
      </c>
      <c r="D34" s="32" t="s">
        <v>90</v>
      </c>
      <c r="E34" s="33" t="s">
        <v>38</v>
      </c>
      <c r="F34" s="32" t="s">
        <v>41</v>
      </c>
      <c r="G34" s="32"/>
      <c r="H34" s="32" t="s">
        <v>192</v>
      </c>
      <c r="I34" s="39">
        <v>8</v>
      </c>
      <c r="J34" s="58">
        <v>2</v>
      </c>
      <c r="K34" s="35">
        <f t="shared" si="0"/>
        <v>16</v>
      </c>
    </row>
    <row r="35" spans="1:11" ht="75">
      <c r="A35" s="30">
        <v>29</v>
      </c>
      <c r="B35" s="32" t="s">
        <v>36</v>
      </c>
      <c r="D35" s="32" t="s">
        <v>91</v>
      </c>
      <c r="E35" s="33" t="s">
        <v>38</v>
      </c>
      <c r="F35" s="32" t="s">
        <v>41</v>
      </c>
      <c r="G35" s="40"/>
      <c r="H35" s="32" t="s">
        <v>193</v>
      </c>
      <c r="I35" s="39">
        <v>7</v>
      </c>
      <c r="J35" s="58">
        <v>2</v>
      </c>
      <c r="K35" s="35">
        <f t="shared" si="0"/>
        <v>14</v>
      </c>
    </row>
    <row r="36" spans="1:11" ht="56.25">
      <c r="A36" s="30">
        <v>30</v>
      </c>
      <c r="B36" s="32" t="s">
        <v>36</v>
      </c>
      <c r="D36" s="32" t="s">
        <v>92</v>
      </c>
      <c r="E36" s="33" t="s">
        <v>38</v>
      </c>
      <c r="F36" s="32" t="s">
        <v>41</v>
      </c>
      <c r="H36" s="32" t="s">
        <v>194</v>
      </c>
      <c r="I36" s="39">
        <v>6</v>
      </c>
      <c r="J36" s="58">
        <v>2</v>
      </c>
      <c r="K36" s="35">
        <f t="shared" si="0"/>
        <v>12</v>
      </c>
    </row>
    <row r="37" spans="1:11" ht="56.25">
      <c r="A37" s="30">
        <v>31</v>
      </c>
      <c r="B37" s="37" t="s">
        <v>62</v>
      </c>
      <c r="D37" s="37" t="s">
        <v>93</v>
      </c>
      <c r="E37" s="36" t="s">
        <v>147</v>
      </c>
      <c r="F37" s="37" t="s">
        <v>124</v>
      </c>
      <c r="H37" s="32" t="s">
        <v>195</v>
      </c>
      <c r="I37" s="39">
        <v>1</v>
      </c>
      <c r="J37" s="58">
        <v>2</v>
      </c>
      <c r="K37" s="35">
        <f t="shared" si="0"/>
        <v>2</v>
      </c>
    </row>
    <row r="38" spans="1:11" ht="56.25">
      <c r="A38" s="30">
        <v>32</v>
      </c>
      <c r="B38" s="37" t="s">
        <v>62</v>
      </c>
      <c r="D38" s="31" t="s">
        <v>94</v>
      </c>
      <c r="E38" s="54" t="s">
        <v>148</v>
      </c>
      <c r="F38" s="31" t="s">
        <v>125</v>
      </c>
      <c r="H38" s="32" t="s">
        <v>196</v>
      </c>
      <c r="I38" s="39">
        <v>1</v>
      </c>
      <c r="J38" s="58">
        <v>2</v>
      </c>
      <c r="K38" s="35">
        <f t="shared" si="0"/>
        <v>2</v>
      </c>
    </row>
    <row r="39" spans="1:11" ht="18.75">
      <c r="A39" s="30">
        <v>33</v>
      </c>
      <c r="B39" s="37" t="s">
        <v>42</v>
      </c>
      <c r="D39" s="37" t="s">
        <v>95</v>
      </c>
      <c r="E39" s="36" t="s">
        <v>149</v>
      </c>
      <c r="F39" s="51" t="s">
        <v>126</v>
      </c>
      <c r="H39" s="32" t="s">
        <v>197</v>
      </c>
      <c r="I39" s="39">
        <v>2</v>
      </c>
      <c r="J39" s="58">
        <v>2</v>
      </c>
      <c r="K39" s="35">
        <f t="shared" si="0"/>
        <v>4</v>
      </c>
    </row>
    <row r="40" spans="1:11" ht="131.25">
      <c r="A40" s="30">
        <v>34</v>
      </c>
      <c r="B40" s="32" t="s">
        <v>42</v>
      </c>
      <c r="D40" s="34" t="s">
        <v>96</v>
      </c>
      <c r="E40" s="36" t="s">
        <v>149</v>
      </c>
      <c r="F40" s="32" t="s">
        <v>127</v>
      </c>
      <c r="H40" s="32" t="s">
        <v>198</v>
      </c>
      <c r="I40" s="39">
        <v>13</v>
      </c>
      <c r="J40" s="58">
        <v>2</v>
      </c>
      <c r="K40" s="35">
        <f t="shared" si="0"/>
        <v>26</v>
      </c>
    </row>
    <row r="41" spans="1:11" ht="18.75">
      <c r="A41" s="30">
        <v>35</v>
      </c>
      <c r="B41" s="37" t="s">
        <v>42</v>
      </c>
      <c r="D41" s="37" t="s">
        <v>45</v>
      </c>
      <c r="E41" s="37" t="s">
        <v>44</v>
      </c>
      <c r="F41" s="37" t="s">
        <v>128</v>
      </c>
      <c r="H41" s="32" t="s">
        <v>199</v>
      </c>
      <c r="I41" s="39">
        <v>2</v>
      </c>
      <c r="J41" s="58">
        <v>2</v>
      </c>
      <c r="K41" s="35">
        <f t="shared" si="0"/>
        <v>4</v>
      </c>
    </row>
    <row r="42" spans="1:11" ht="18.75">
      <c r="A42" s="30">
        <v>36</v>
      </c>
      <c r="B42" s="37" t="s">
        <v>42</v>
      </c>
      <c r="D42" s="37" t="s">
        <v>43</v>
      </c>
      <c r="E42" s="37" t="s">
        <v>44</v>
      </c>
      <c r="F42" s="37" t="s">
        <v>128</v>
      </c>
      <c r="H42" s="32" t="s">
        <v>200</v>
      </c>
      <c r="I42" s="39">
        <v>1</v>
      </c>
      <c r="J42" s="58">
        <v>2</v>
      </c>
      <c r="K42" s="35">
        <f t="shared" si="0"/>
        <v>2</v>
      </c>
    </row>
    <row r="43" spans="1:11" ht="18.75">
      <c r="A43" s="30">
        <v>37</v>
      </c>
      <c r="B43" s="32" t="s">
        <v>42</v>
      </c>
      <c r="D43" s="43" t="s">
        <v>97</v>
      </c>
      <c r="E43" s="54" t="s">
        <v>150</v>
      </c>
      <c r="F43" s="43" t="s">
        <v>126</v>
      </c>
      <c r="H43" s="32" t="s">
        <v>201</v>
      </c>
      <c r="I43" s="39">
        <v>1</v>
      </c>
      <c r="J43" s="58">
        <v>2</v>
      </c>
      <c r="K43" s="35">
        <f t="shared" si="0"/>
        <v>2</v>
      </c>
    </row>
    <row r="44" spans="1:11" ht="18.75">
      <c r="A44" s="30">
        <v>38</v>
      </c>
      <c r="B44" s="32" t="s">
        <v>42</v>
      </c>
      <c r="D44" s="44" t="s">
        <v>98</v>
      </c>
      <c r="E44" s="33" t="s">
        <v>149</v>
      </c>
      <c r="F44" s="43" t="s">
        <v>126</v>
      </c>
      <c r="H44" s="32" t="s">
        <v>202</v>
      </c>
      <c r="I44" s="39">
        <v>1</v>
      </c>
      <c r="J44" s="58">
        <v>2</v>
      </c>
      <c r="K44" s="35">
        <f t="shared" si="0"/>
        <v>2</v>
      </c>
    </row>
    <row r="45" spans="1:11" ht="18.75">
      <c r="A45" s="30">
        <v>39</v>
      </c>
      <c r="B45" s="32" t="s">
        <v>42</v>
      </c>
      <c r="D45" s="44" t="s">
        <v>99</v>
      </c>
      <c r="E45" s="33" t="s">
        <v>149</v>
      </c>
      <c r="F45" s="43" t="s">
        <v>126</v>
      </c>
      <c r="H45" s="32" t="s">
        <v>203</v>
      </c>
      <c r="I45" s="39">
        <v>1</v>
      </c>
      <c r="J45" s="58">
        <v>2</v>
      </c>
      <c r="K45" s="35">
        <f t="shared" si="0"/>
        <v>2</v>
      </c>
    </row>
    <row r="46" spans="1:11" ht="18.75">
      <c r="A46" s="30">
        <v>40</v>
      </c>
      <c r="B46" s="31" t="s">
        <v>63</v>
      </c>
      <c r="D46" s="31" t="s">
        <v>100</v>
      </c>
      <c r="E46" s="54" t="s">
        <v>151</v>
      </c>
      <c r="F46" s="31" t="s">
        <v>127</v>
      </c>
      <c r="H46" s="32" t="s">
        <v>204</v>
      </c>
      <c r="I46" s="39">
        <v>1</v>
      </c>
      <c r="J46" s="58">
        <v>2</v>
      </c>
      <c r="K46" s="35">
        <f t="shared" si="0"/>
        <v>2</v>
      </c>
    </row>
    <row r="47" spans="1:11" ht="56.25">
      <c r="A47" s="30">
        <v>41</v>
      </c>
      <c r="B47" s="32" t="s">
        <v>46</v>
      </c>
      <c r="D47" s="34" t="s">
        <v>101</v>
      </c>
      <c r="E47" s="33" t="s">
        <v>152</v>
      </c>
      <c r="F47" s="52" t="s">
        <v>47</v>
      </c>
      <c r="H47" s="32" t="s">
        <v>205</v>
      </c>
      <c r="I47" s="39">
        <v>5</v>
      </c>
      <c r="J47" s="58">
        <v>3</v>
      </c>
      <c r="K47" s="35">
        <f t="shared" si="0"/>
        <v>15</v>
      </c>
    </row>
    <row r="48" spans="1:11" ht="18.75">
      <c r="A48" s="30">
        <v>42</v>
      </c>
      <c r="B48" s="32" t="s">
        <v>48</v>
      </c>
      <c r="D48" s="32" t="s">
        <v>102</v>
      </c>
      <c r="E48" s="33" t="s">
        <v>153</v>
      </c>
      <c r="F48" s="32" t="s">
        <v>129</v>
      </c>
      <c r="H48" s="32" t="s">
        <v>206</v>
      </c>
      <c r="I48" s="39">
        <v>1</v>
      </c>
      <c r="J48" s="58">
        <v>8</v>
      </c>
      <c r="K48" s="35">
        <f t="shared" si="0"/>
        <v>8</v>
      </c>
    </row>
    <row r="49" spans="1:11" ht="18.75">
      <c r="A49" s="30">
        <v>43</v>
      </c>
      <c r="B49" s="32" t="s">
        <v>48</v>
      </c>
      <c r="D49" s="45" t="s">
        <v>103</v>
      </c>
      <c r="E49" s="55" t="s">
        <v>49</v>
      </c>
      <c r="F49" s="53" t="s">
        <v>130</v>
      </c>
      <c r="H49" s="32" t="s">
        <v>207</v>
      </c>
      <c r="I49" s="39">
        <v>1</v>
      </c>
      <c r="J49" s="58">
        <v>16</v>
      </c>
      <c r="K49" s="35">
        <f t="shared" si="0"/>
        <v>16</v>
      </c>
    </row>
    <row r="50" spans="1:11" ht="18.75">
      <c r="A50" s="30">
        <v>44</v>
      </c>
      <c r="B50" s="32" t="s">
        <v>64</v>
      </c>
      <c r="D50" s="34" t="s">
        <v>104</v>
      </c>
      <c r="E50" s="33" t="s">
        <v>154</v>
      </c>
      <c r="F50" s="32" t="s">
        <v>131</v>
      </c>
      <c r="H50" s="32" t="s">
        <v>208</v>
      </c>
      <c r="I50" s="39">
        <v>1</v>
      </c>
      <c r="J50" s="58">
        <v>64</v>
      </c>
      <c r="K50" s="35">
        <f t="shared" si="0"/>
        <v>64</v>
      </c>
    </row>
    <row r="51" spans="1:11" ht="37.5">
      <c r="A51" s="30">
        <v>45</v>
      </c>
      <c r="B51" s="32" t="s">
        <v>48</v>
      </c>
      <c r="D51" s="34" t="s">
        <v>105</v>
      </c>
      <c r="E51" s="33" t="s">
        <v>155</v>
      </c>
      <c r="F51" s="32" t="s">
        <v>129</v>
      </c>
      <c r="H51" s="32" t="s">
        <v>209</v>
      </c>
      <c r="I51" s="39">
        <v>3</v>
      </c>
      <c r="J51" s="58">
        <v>8</v>
      </c>
      <c r="K51" s="35">
        <f t="shared" si="0"/>
        <v>24</v>
      </c>
    </row>
    <row r="52" spans="1:11" ht="18.75">
      <c r="A52" s="30">
        <v>46</v>
      </c>
      <c r="B52" s="32" t="s">
        <v>48</v>
      </c>
      <c r="D52" s="34" t="s">
        <v>106</v>
      </c>
      <c r="E52" s="33" t="s">
        <v>50</v>
      </c>
      <c r="F52" s="34" t="s">
        <v>132</v>
      </c>
      <c r="H52" s="32" t="s">
        <v>210</v>
      </c>
      <c r="I52" s="39">
        <v>1</v>
      </c>
      <c r="J52" s="58">
        <v>14</v>
      </c>
      <c r="K52" s="35">
        <f t="shared" si="0"/>
        <v>14</v>
      </c>
    </row>
    <row r="53" spans="1:11" ht="37.5">
      <c r="A53" s="30">
        <v>47</v>
      </c>
      <c r="B53" s="32" t="s">
        <v>48</v>
      </c>
      <c r="D53" s="46" t="s">
        <v>107</v>
      </c>
      <c r="E53" s="33" t="s">
        <v>156</v>
      </c>
      <c r="F53" s="32" t="s">
        <v>133</v>
      </c>
      <c r="H53" s="32" t="s">
        <v>211</v>
      </c>
      <c r="I53" s="39">
        <v>3</v>
      </c>
      <c r="J53" s="58">
        <v>5</v>
      </c>
      <c r="K53" s="35">
        <f t="shared" si="0"/>
        <v>15</v>
      </c>
    </row>
    <row r="54" spans="1:11" ht="18.75">
      <c r="A54" s="30">
        <v>48</v>
      </c>
      <c r="B54" s="32" t="s">
        <v>48</v>
      </c>
      <c r="D54" s="31" t="s">
        <v>108</v>
      </c>
      <c r="E54" s="54" t="s">
        <v>157</v>
      </c>
      <c r="F54" s="31" t="s">
        <v>134</v>
      </c>
      <c r="H54" s="32" t="s">
        <v>212</v>
      </c>
      <c r="I54" s="39">
        <v>1</v>
      </c>
      <c r="J54" s="58">
        <v>9</v>
      </c>
      <c r="K54" s="35">
        <f t="shared" si="0"/>
        <v>9</v>
      </c>
    </row>
    <row r="55" spans="1:11" ht="18.75">
      <c r="A55" s="30">
        <v>49</v>
      </c>
      <c r="B55" s="32" t="s">
        <v>48</v>
      </c>
      <c r="D55" s="34" t="s">
        <v>109</v>
      </c>
      <c r="E55" s="33" t="s">
        <v>158</v>
      </c>
      <c r="F55" s="34" t="s">
        <v>135</v>
      </c>
      <c r="H55" s="32" t="s">
        <v>213</v>
      </c>
      <c r="I55" s="39">
        <v>1</v>
      </c>
      <c r="J55" s="58">
        <v>8</v>
      </c>
      <c r="K55" s="35">
        <f t="shared" si="0"/>
        <v>8</v>
      </c>
    </row>
    <row r="56" spans="1:11" ht="37.5">
      <c r="A56" s="30">
        <v>50</v>
      </c>
      <c r="B56" s="32" t="s">
        <v>48</v>
      </c>
      <c r="D56" s="34" t="s">
        <v>110</v>
      </c>
      <c r="E56" s="33" t="s">
        <v>159</v>
      </c>
      <c r="F56" s="32" t="s">
        <v>136</v>
      </c>
      <c r="H56" s="32" t="s">
        <v>214</v>
      </c>
      <c r="I56" s="39">
        <v>1</v>
      </c>
      <c r="J56" s="58">
        <v>4</v>
      </c>
      <c r="K56" s="35">
        <f t="shared" si="0"/>
        <v>4</v>
      </c>
    </row>
    <row r="57" spans="1:11" ht="18.75">
      <c r="A57" s="30">
        <v>51</v>
      </c>
      <c r="B57" s="34" t="s">
        <v>48</v>
      </c>
      <c r="D57" s="47" t="s">
        <v>111</v>
      </c>
      <c r="E57" s="33" t="s">
        <v>160</v>
      </c>
      <c r="F57" s="34" t="s">
        <v>137</v>
      </c>
      <c r="H57" s="34" t="s">
        <v>215</v>
      </c>
      <c r="I57" s="39">
        <v>2</v>
      </c>
      <c r="J57" s="58">
        <v>8</v>
      </c>
      <c r="K57" s="35">
        <f t="shared" si="0"/>
        <v>16</v>
      </c>
    </row>
    <row r="58" spans="1:11" ht="18.75">
      <c r="A58" s="30">
        <v>52</v>
      </c>
      <c r="B58" s="34" t="s">
        <v>48</v>
      </c>
      <c r="D58" s="32" t="s">
        <v>112</v>
      </c>
      <c r="E58" s="33" t="s">
        <v>161</v>
      </c>
      <c r="F58" s="34" t="s">
        <v>138</v>
      </c>
      <c r="H58" s="34" t="s">
        <v>216</v>
      </c>
      <c r="I58" s="39">
        <v>2</v>
      </c>
      <c r="J58" s="58">
        <v>3</v>
      </c>
      <c r="K58" s="35">
        <f t="shared" si="0"/>
        <v>6</v>
      </c>
    </row>
    <row r="59" spans="1:11" ht="18.75">
      <c r="A59" s="30">
        <v>53</v>
      </c>
      <c r="B59" s="34" t="s">
        <v>48</v>
      </c>
      <c r="D59" s="48" t="s">
        <v>113</v>
      </c>
      <c r="E59" s="56" t="s">
        <v>162</v>
      </c>
      <c r="F59" s="46" t="s">
        <v>139</v>
      </c>
      <c r="H59" s="34" t="s">
        <v>217</v>
      </c>
      <c r="I59" s="39">
        <v>1</v>
      </c>
      <c r="J59" s="58">
        <v>14</v>
      </c>
      <c r="K59" s="35">
        <f t="shared" si="0"/>
        <v>14</v>
      </c>
    </row>
    <row r="60" spans="1:11" ht="37.5">
      <c r="A60" s="30">
        <v>54</v>
      </c>
      <c r="B60" s="37" t="s">
        <v>65</v>
      </c>
      <c r="D60" s="32" t="s">
        <v>114</v>
      </c>
      <c r="E60" s="33" t="s">
        <v>163</v>
      </c>
      <c r="F60" s="32" t="s">
        <v>140</v>
      </c>
      <c r="H60" s="32" t="s">
        <v>218</v>
      </c>
      <c r="I60" s="39">
        <v>1</v>
      </c>
      <c r="J60" s="58">
        <v>4</v>
      </c>
      <c r="K60" s="35">
        <f t="shared" si="0"/>
        <v>4</v>
      </c>
    </row>
    <row r="61" spans="1:11" ht="56.25">
      <c r="A61" s="30">
        <v>55</v>
      </c>
      <c r="B61" s="32" t="s">
        <v>52</v>
      </c>
      <c r="D61" s="36" t="s">
        <v>115</v>
      </c>
      <c r="E61" s="33" t="s">
        <v>51</v>
      </c>
      <c r="F61" s="33" t="s">
        <v>141</v>
      </c>
      <c r="H61" s="32" t="s">
        <v>219</v>
      </c>
      <c r="I61" s="39">
        <v>1</v>
      </c>
      <c r="J61" s="58">
        <v>34</v>
      </c>
      <c r="K61" s="35">
        <f t="shared" si="0"/>
        <v>34</v>
      </c>
    </row>
    <row r="62" spans="1:11" ht="56.25">
      <c r="A62" s="30">
        <v>56</v>
      </c>
      <c r="B62" s="32" t="s">
        <v>52</v>
      </c>
      <c r="D62" s="36" t="s">
        <v>116</v>
      </c>
      <c r="E62" s="33" t="s">
        <v>51</v>
      </c>
      <c r="F62" s="36" t="s">
        <v>142</v>
      </c>
      <c r="H62" s="32" t="s">
        <v>220</v>
      </c>
      <c r="I62" s="39">
        <v>2</v>
      </c>
      <c r="J62" s="58">
        <v>4</v>
      </c>
      <c r="K62" s="35">
        <f t="shared" si="0"/>
        <v>8</v>
      </c>
    </row>
    <row r="63" spans="1:11" ht="56.25">
      <c r="A63" s="30">
        <v>57</v>
      </c>
      <c r="B63" s="32" t="s">
        <v>52</v>
      </c>
      <c r="D63" s="36" t="s">
        <v>117</v>
      </c>
      <c r="E63" s="33" t="s">
        <v>51</v>
      </c>
      <c r="F63" s="36" t="s">
        <v>143</v>
      </c>
      <c r="H63" s="32" t="s">
        <v>221</v>
      </c>
      <c r="I63" s="39">
        <v>2</v>
      </c>
      <c r="J63" s="58">
        <v>6</v>
      </c>
      <c r="K63" s="35">
        <f t="shared" si="0"/>
        <v>12</v>
      </c>
    </row>
    <row r="64" spans="1:11" ht="93.75">
      <c r="A64" s="30">
        <v>58</v>
      </c>
      <c r="B64" s="32" t="s">
        <v>66</v>
      </c>
      <c r="D64" s="49" t="s">
        <v>118</v>
      </c>
      <c r="E64" s="33" t="s">
        <v>51</v>
      </c>
      <c r="F64" s="36" t="s">
        <v>144</v>
      </c>
      <c r="H64" s="32" t="s">
        <v>222</v>
      </c>
      <c r="I64" s="39">
        <v>1</v>
      </c>
      <c r="J64" s="58">
        <v>16</v>
      </c>
      <c r="K64" s="35">
        <f t="shared" si="0"/>
        <v>16</v>
      </c>
    </row>
    <row r="65" spans="1:11" ht="75">
      <c r="A65" s="30">
        <v>59</v>
      </c>
      <c r="B65" s="32" t="s">
        <v>66</v>
      </c>
      <c r="D65" s="49" t="s">
        <v>119</v>
      </c>
      <c r="E65" s="33" t="s">
        <v>51</v>
      </c>
      <c r="F65" s="36" t="s">
        <v>145</v>
      </c>
      <c r="H65" s="32" t="s">
        <v>223</v>
      </c>
      <c r="I65" s="39">
        <v>1</v>
      </c>
      <c r="J65" s="58">
        <v>22</v>
      </c>
      <c r="K65" s="35">
        <f t="shared" si="0"/>
        <v>22</v>
      </c>
    </row>
    <row r="66" spans="1:11" ht="18.75">
      <c r="A66" s="30">
        <v>60</v>
      </c>
      <c r="B66" s="37" t="s">
        <v>53</v>
      </c>
      <c r="D66" s="38" t="s">
        <v>120</v>
      </c>
      <c r="E66" s="36" t="s">
        <v>54</v>
      </c>
      <c r="F66" s="32" t="s">
        <v>146</v>
      </c>
      <c r="H66" s="32" t="s">
        <v>224</v>
      </c>
      <c r="I66" s="39">
        <v>2</v>
      </c>
      <c r="J66" s="58">
        <v>1</v>
      </c>
      <c r="K66" s="35">
        <f t="shared" si="0"/>
        <v>2</v>
      </c>
    </row>
    <row r="67" spans="1:11" ht="18.75">
      <c r="A67" s="30">
        <v>61</v>
      </c>
      <c r="B67" s="40" t="s">
        <v>55</v>
      </c>
      <c r="D67" s="40" t="s">
        <v>56</v>
      </c>
      <c r="E67" s="41" t="s">
        <v>58</v>
      </c>
      <c r="F67" s="40" t="s">
        <v>57</v>
      </c>
      <c r="H67" s="40"/>
      <c r="I67" s="59">
        <v>1</v>
      </c>
      <c r="J67" s="58"/>
      <c r="K67" s="35"/>
    </row>
    <row r="68" spans="1:11" ht="37.5">
      <c r="A68" s="30">
        <v>62</v>
      </c>
      <c r="B68" s="42" t="s">
        <v>67</v>
      </c>
      <c r="D68" s="50" t="s">
        <v>68</v>
      </c>
      <c r="E68" s="57" t="s">
        <v>59</v>
      </c>
      <c r="F68" s="50"/>
      <c r="H68" s="50"/>
      <c r="I68" s="60">
        <v>1</v>
      </c>
      <c r="J68" s="58"/>
      <c r="K68" s="35"/>
    </row>
  </sheetData>
  <phoneticPr fontId="11" type="noConversion"/>
  <dataValidations count="3">
    <dataValidation type="list" allowBlank="1" showInputMessage="1" showErrorMessage="1" sqref="F3">
      <formula1>"1,2,3"</formula1>
    </dataValidation>
    <dataValidation type="list" allowBlank="1" showInputMessage="1" showErrorMessage="1" sqref="G3">
      <formula1>"计研,预研,计改,新品初试,新品中试,定型生产,产品升级"</formula1>
    </dataValidation>
    <dataValidation type="list" allowBlank="1" showInputMessage="1" showErrorMessage="1" sqref="N6:N30">
      <formula1>"无,有"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wangyong</dc:creator>
  <cp:lastModifiedBy>longriver</cp:lastModifiedBy>
  <dcterms:created xsi:type="dcterms:W3CDTF">2020-07-22T03:57:00Z</dcterms:created>
  <dcterms:modified xsi:type="dcterms:W3CDTF">2023-05-26T06:30:56Z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F350A9088AD54D72A2FCBED5ACB40C4A</vt:lpwstr>
  </property>
</Properties>
</file>